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6" sheetId="1" r:id="rId1"/>
  </sheets>
  <definedNames>
    <definedName name="_xlnm.Print_Titles" localSheetId="0">'Приложение 16'!$5:$6</definedName>
    <definedName name="_xlnm.Print_Area" localSheetId="0">'Приложение 16'!$A$1:$K$31</definedName>
  </definedNames>
  <calcPr fullCalcOnLoad="1"/>
</workbook>
</file>

<file path=xl/sharedStrings.xml><?xml version="1.0" encoding="utf-8"?>
<sst xmlns="http://schemas.openxmlformats.org/spreadsheetml/2006/main" count="115" uniqueCount="51">
  <si>
    <t>Рз</t>
  </si>
  <si>
    <t xml:space="preserve">ПР </t>
  </si>
  <si>
    <t>ЦСР</t>
  </si>
  <si>
    <t>ВР</t>
  </si>
  <si>
    <t>О2</t>
  </si>
  <si>
    <t>Коммунальное хозяйство</t>
  </si>
  <si>
    <t>О7</t>
  </si>
  <si>
    <t>Жилищное хозяйство</t>
  </si>
  <si>
    <t>Общее образование</t>
  </si>
  <si>
    <t>05</t>
  </si>
  <si>
    <t>01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</si>
  <si>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</si>
  <si>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всего </t>
  </si>
  <si>
    <t>02</t>
  </si>
  <si>
    <t>07</t>
  </si>
  <si>
    <t>ОСГУ</t>
  </si>
  <si>
    <t>221; 222; 223; 224; 225; 226; 290; 310; 340; 530 (без командировок)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</si>
  <si>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</si>
  <si>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</si>
  <si>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Закупка товаров, работ и услуг для муниципальных нужд</t>
  </si>
  <si>
    <t>Подпрограмма: "Развитие систем водоснабжения, водоочистки и водоотведения Самарской области"</t>
  </si>
  <si>
    <t>6280100</t>
  </si>
  <si>
    <t>6339603</t>
  </si>
  <si>
    <t>8779503</t>
  </si>
  <si>
    <t>Подпрограмма "Строительство объектов образования на территории Самарской области до 2016 года"</t>
  </si>
  <si>
    <t>6240100</t>
  </si>
  <si>
    <t>240</t>
  </si>
  <si>
    <t>Иные закупки товаров, работ и услуг для обеспечения государственных (муниципальных) нужд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</si>
  <si>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</si>
  <si>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</si>
  <si>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</si>
  <si>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</si>
  <si>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</si>
  <si>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</si>
  <si>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1004000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</si>
  <si>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</si>
  <si>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</si>
  <si>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</si>
  <si>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</si>
  <si>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1500000</t>
  </si>
  <si>
    <t>1504000</t>
  </si>
  <si>
    <t>Код главного распоряди-теля бюджетных средств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</si>
  <si>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</si>
  <si>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ИТОГО:</t>
  </si>
  <si>
    <t>в том числе за счёт безвоз-мездных поступлений</t>
  </si>
  <si>
    <t>Суммы на 2016 год, тыс.рублей</t>
  </si>
  <si>
    <t>Суммы на 2017 год, тыс.рублей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</si>
  <si>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                                                                                    на плановый период 2016 и 2017 годы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</si>
  <si>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</si>
  <si>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</si>
  <si>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Приложение № 16                                              к  Решению Собрания представителей муниципального района Сергиевский                                                 № 64                                                                от " 24 " декабря  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</si>
</sst>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1" fontId="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245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15.00390625" style="1" customWidth="1"/>
    <col min="8" max="8" width="14.625" style="1" customWidth="1"/>
    <col min="9" max="9" width="21.75390625" style="1" hidden="1" customWidth="1"/>
    <col min="10" max="10" width="12.375" style="1" customWidth="1"/>
    <col min="11" max="11" width="13.25390625" style="1" customWidth="1"/>
    <col min="12" max="16384" width="9.125" style="1" customWidth="1"/>
  </cols>
  <sheetData>
    <row r="1" spans="6:11" ht="132.75" customHeight="1">
      <c r="F1" s="2"/>
      <c r="H1" s="32" t="s">
        <v>50</v>
      </c>
      <c r="I1" s="32"/>
      <c r="J1" s="32"/>
      <c r="K1" s="32"/>
    </row>
    <row r="2" spans="8:9" ht="18" customHeight="1">
      <c r="H2" s="3"/>
      <c r="I2" s="3"/>
    </row>
    <row r="3" spans="1:11" ht="78" customHeight="1">
      <c r="A3" s="33" t="s">
        <v>47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9" ht="18" customHeight="1">
      <c r="A4" s="21"/>
      <c r="H4" s="3"/>
      <c r="I4" s="3"/>
    </row>
    <row r="5" spans="1:11" ht="33.75" customHeight="1">
      <c r="A5" s="34" t="s">
        <v>41</v>
      </c>
      <c r="B5" s="36" t="s">
        <v>11</v>
      </c>
      <c r="C5" s="37" t="s">
        <v>0</v>
      </c>
      <c r="D5" s="37" t="s">
        <v>1</v>
      </c>
      <c r="E5" s="37" t="s">
        <v>2</v>
      </c>
      <c r="F5" s="37" t="s">
        <v>3</v>
      </c>
      <c r="G5" s="31" t="s">
        <v>45</v>
      </c>
      <c r="H5" s="31"/>
      <c r="I5" s="4"/>
      <c r="J5" s="31" t="s">
        <v>46</v>
      </c>
      <c r="K5" s="31"/>
    </row>
    <row r="6" spans="1:11" ht="81.75" customHeight="1">
      <c r="A6" s="35"/>
      <c r="B6" s="36"/>
      <c r="C6" s="37"/>
      <c r="D6" s="37"/>
      <c r="E6" s="37"/>
      <c r="F6" s="37"/>
      <c r="G6" s="22" t="s">
        <v>12</v>
      </c>
      <c r="H6" s="23" t="s">
        <v>44</v>
      </c>
      <c r="I6" s="5" t="s">
        <v>15</v>
      </c>
      <c r="J6" s="22" t="s">
        <v>12</v>
      </c>
      <c r="K6" s="23" t="s">
        <v>44</v>
      </c>
    </row>
    <row r="7" spans="1:11" ht="65.25" customHeight="1">
      <c r="A7" s="26">
        <v>602</v>
      </c>
      <c r="B7" s="13" t="s">
        <v>42</v>
      </c>
      <c r="C7" s="6"/>
      <c r="D7" s="19"/>
      <c r="E7" s="18"/>
      <c r="F7" s="18"/>
      <c r="G7" s="7">
        <f>G8+G19+G25</f>
        <v>287093.86899999995</v>
      </c>
      <c r="H7" s="7">
        <f>H8+H19+H25</f>
        <v>238278.7792</v>
      </c>
      <c r="I7" s="7">
        <f>I8+I19+I25</f>
        <v>0</v>
      </c>
      <c r="J7" s="7">
        <f>J8+J19+J25</f>
        <v>172167.14400000003</v>
      </c>
      <c r="K7" s="7">
        <f>K8+K19+K25</f>
        <v>126435.4468</v>
      </c>
    </row>
    <row r="8" spans="1:11" s="14" customFormat="1" ht="29.25" customHeight="1">
      <c r="A8" s="24">
        <v>602</v>
      </c>
      <c r="B8" s="20" t="s">
        <v>7</v>
      </c>
      <c r="C8" s="6" t="s">
        <v>9</v>
      </c>
      <c r="D8" s="6" t="s">
        <v>10</v>
      </c>
      <c r="E8" s="8"/>
      <c r="F8" s="8"/>
      <c r="G8" s="9">
        <f>G9+G11+G13+G16</f>
        <v>164146.73599999998</v>
      </c>
      <c r="H8" s="9">
        <f>H9+H11+H13+H16</f>
        <v>155939.39919999999</v>
      </c>
      <c r="I8" s="5"/>
      <c r="J8" s="9">
        <f>J9+J11+J13+J16</f>
        <v>133089.94400000002</v>
      </c>
      <c r="K8" s="9">
        <f>K9+K11+K13+K16</f>
        <v>126435.4468</v>
      </c>
    </row>
    <row r="9" spans="1:11" ht="78.75" customHeight="1">
      <c r="A9" s="24">
        <v>602</v>
      </c>
      <c r="B9" s="20" t="s">
        <v>18</v>
      </c>
      <c r="C9" s="8" t="s">
        <v>9</v>
      </c>
      <c r="D9" s="8" t="s">
        <v>10</v>
      </c>
      <c r="E9" s="8" t="s">
        <v>22</v>
      </c>
      <c r="F9" s="8"/>
      <c r="G9" s="10">
        <f>G10</f>
        <v>78166.67568</v>
      </c>
      <c r="H9" s="10">
        <f>H10</f>
        <v>78166.67568</v>
      </c>
      <c r="I9" s="10">
        <f>I10</f>
        <v>310.01</v>
      </c>
      <c r="J9" s="10">
        <f>J10</f>
        <v>72841.45725</v>
      </c>
      <c r="K9" s="10">
        <f>K10</f>
        <v>72841.45725</v>
      </c>
    </row>
    <row r="10" spans="1:11" ht="26.25" customHeight="1">
      <c r="A10" s="24">
        <v>602</v>
      </c>
      <c r="B10" s="20" t="s">
        <v>29</v>
      </c>
      <c r="C10" s="8" t="s">
        <v>9</v>
      </c>
      <c r="D10" s="8" t="s">
        <v>10</v>
      </c>
      <c r="E10" s="8" t="s">
        <v>22</v>
      </c>
      <c r="F10" s="8" t="s">
        <v>28</v>
      </c>
      <c r="G10" s="10">
        <v>78166.67568</v>
      </c>
      <c r="H10" s="10">
        <v>78166.67568</v>
      </c>
      <c r="I10" s="5">
        <v>310.01</v>
      </c>
      <c r="J10" s="11">
        <v>72841.45725</v>
      </c>
      <c r="K10" s="11">
        <v>72841.45725</v>
      </c>
    </row>
    <row r="11" spans="1:11" ht="99" customHeight="1">
      <c r="A11" s="24">
        <v>602</v>
      </c>
      <c r="B11" s="20" t="s">
        <v>17</v>
      </c>
      <c r="C11" s="8" t="s">
        <v>9</v>
      </c>
      <c r="D11" s="8" t="s">
        <v>10</v>
      </c>
      <c r="E11" s="8" t="s">
        <v>23</v>
      </c>
      <c r="F11" s="8"/>
      <c r="G11" s="10">
        <f>G12</f>
        <v>77772.72352</v>
      </c>
      <c r="H11" s="10">
        <f>H12</f>
        <v>77772.72352</v>
      </c>
      <c r="I11" s="10">
        <f>I12</f>
        <v>310.01</v>
      </c>
      <c r="J11" s="10">
        <f>J12</f>
        <v>53593.98955</v>
      </c>
      <c r="K11" s="10">
        <f>K12</f>
        <v>53593.98955</v>
      </c>
    </row>
    <row r="12" spans="1:11" ht="25.5" customHeight="1">
      <c r="A12" s="24">
        <v>602</v>
      </c>
      <c r="B12" s="20" t="s">
        <v>29</v>
      </c>
      <c r="C12" s="8" t="s">
        <v>9</v>
      </c>
      <c r="D12" s="8" t="s">
        <v>10</v>
      </c>
      <c r="E12" s="8" t="s">
        <v>23</v>
      </c>
      <c r="F12" s="8" t="s">
        <v>28</v>
      </c>
      <c r="G12" s="10">
        <v>77772.72352</v>
      </c>
      <c r="H12" s="10">
        <v>77772.72352</v>
      </c>
      <c r="I12" s="5">
        <v>310.01</v>
      </c>
      <c r="J12" s="11">
        <v>53593.98955</v>
      </c>
      <c r="K12" s="11">
        <v>53593.98955</v>
      </c>
    </row>
    <row r="13" spans="1:11" ht="77.25" customHeight="1" hidden="1">
      <c r="A13" s="24">
        <v>602</v>
      </c>
      <c r="B13" s="20" t="s">
        <v>32</v>
      </c>
      <c r="C13" s="8" t="s">
        <v>9</v>
      </c>
      <c r="D13" s="8" t="s">
        <v>10</v>
      </c>
      <c r="E13" s="8" t="s">
        <v>30</v>
      </c>
      <c r="F13" s="8"/>
      <c r="G13" s="10">
        <f>G14</f>
        <v>0</v>
      </c>
      <c r="H13" s="10">
        <f>H14</f>
        <v>0</v>
      </c>
      <c r="I13" s="5"/>
      <c r="J13" s="10">
        <f>J14</f>
        <v>0</v>
      </c>
      <c r="K13" s="10">
        <f>K14</f>
        <v>0</v>
      </c>
    </row>
    <row r="14" spans="1:11" ht="30.75" customHeight="1" hidden="1">
      <c r="A14" s="24">
        <v>602</v>
      </c>
      <c r="B14" s="20" t="s">
        <v>19</v>
      </c>
      <c r="C14" s="8" t="s">
        <v>9</v>
      </c>
      <c r="D14" s="8" t="s">
        <v>10</v>
      </c>
      <c r="E14" s="8" t="s">
        <v>31</v>
      </c>
      <c r="F14" s="8"/>
      <c r="G14" s="10">
        <f>G15</f>
        <v>0</v>
      </c>
      <c r="H14" s="10">
        <f>H15</f>
        <v>0</v>
      </c>
      <c r="I14" s="5"/>
      <c r="J14" s="10">
        <f>J15</f>
        <v>0</v>
      </c>
      <c r="K14" s="10">
        <f>K15</f>
        <v>0</v>
      </c>
    </row>
    <row r="15" spans="1:11" ht="50.25" customHeight="1" hidden="1">
      <c r="A15" s="24">
        <v>602</v>
      </c>
      <c r="B15" s="20" t="s">
        <v>27</v>
      </c>
      <c r="C15" s="8" t="s">
        <v>9</v>
      </c>
      <c r="D15" s="8" t="s">
        <v>10</v>
      </c>
      <c r="E15" s="8" t="s">
        <v>31</v>
      </c>
      <c r="F15" s="8" t="s">
        <v>26</v>
      </c>
      <c r="G15" s="10"/>
      <c r="H15" s="10"/>
      <c r="I15" s="5"/>
      <c r="J15" s="10"/>
      <c r="K15" s="10"/>
    </row>
    <row r="16" spans="1:11" ht="95.25" customHeight="1">
      <c r="A16" s="24">
        <v>602</v>
      </c>
      <c r="B16" s="20" t="s">
        <v>35</v>
      </c>
      <c r="C16" s="8" t="s">
        <v>9</v>
      </c>
      <c r="D16" s="8" t="s">
        <v>10</v>
      </c>
      <c r="E16" s="8" t="s">
        <v>33</v>
      </c>
      <c r="F16" s="8"/>
      <c r="G16" s="10">
        <f>G17</f>
        <v>8207.3368</v>
      </c>
      <c r="H16" s="10">
        <f aca="true" t="shared" si="0" ref="H16:K17">H17</f>
        <v>0</v>
      </c>
      <c r="I16" s="10" t="str">
        <f t="shared" si="0"/>
        <v>221; 222; 223; 224; 225; 226; 290; 310; 340; 530 (без командировок)</v>
      </c>
      <c r="J16" s="10">
        <f t="shared" si="0"/>
        <v>6654.4972</v>
      </c>
      <c r="K16" s="10">
        <f t="shared" si="0"/>
        <v>0</v>
      </c>
    </row>
    <row r="17" spans="1:11" s="14" customFormat="1" ht="36" customHeight="1">
      <c r="A17" s="24">
        <v>602</v>
      </c>
      <c r="B17" s="20" t="s">
        <v>36</v>
      </c>
      <c r="C17" s="8" t="s">
        <v>9</v>
      </c>
      <c r="D17" s="8" t="s">
        <v>10</v>
      </c>
      <c r="E17" s="8" t="s">
        <v>34</v>
      </c>
      <c r="F17" s="8"/>
      <c r="G17" s="10">
        <f>G18</f>
        <v>8207.3368</v>
      </c>
      <c r="H17" s="10">
        <f t="shared" si="0"/>
        <v>0</v>
      </c>
      <c r="I17" s="10" t="str">
        <f t="shared" si="0"/>
        <v>221; 222; 223; 224; 225; 226; 290; 310; 340; 530 (без командировок)</v>
      </c>
      <c r="J17" s="10">
        <f t="shared" si="0"/>
        <v>6654.4972</v>
      </c>
      <c r="K17" s="10">
        <f t="shared" si="0"/>
        <v>0</v>
      </c>
    </row>
    <row r="18" spans="1:11" s="14" customFormat="1" ht="25.5" customHeight="1">
      <c r="A18" s="24">
        <v>602</v>
      </c>
      <c r="B18" s="20" t="s">
        <v>29</v>
      </c>
      <c r="C18" s="8" t="s">
        <v>9</v>
      </c>
      <c r="D18" s="8" t="s">
        <v>10</v>
      </c>
      <c r="E18" s="8" t="s">
        <v>34</v>
      </c>
      <c r="F18" s="8" t="s">
        <v>28</v>
      </c>
      <c r="G18" s="10">
        <v>8207.3368</v>
      </c>
      <c r="H18" s="15">
        <v>0</v>
      </c>
      <c r="I18" s="12" t="s">
        <v>16</v>
      </c>
      <c r="J18" s="15">
        <v>6654.4972</v>
      </c>
      <c r="K18" s="30">
        <v>0</v>
      </c>
    </row>
    <row r="19" spans="1:11" ht="28.5" customHeight="1">
      <c r="A19" s="24">
        <v>602</v>
      </c>
      <c r="B19" s="20" t="s">
        <v>5</v>
      </c>
      <c r="C19" s="6" t="s">
        <v>9</v>
      </c>
      <c r="D19" s="6" t="s">
        <v>13</v>
      </c>
      <c r="E19" s="8"/>
      <c r="F19" s="8"/>
      <c r="G19" s="9">
        <f>G20+G23</f>
        <v>32294.947</v>
      </c>
      <c r="H19" s="9">
        <f>H20+H23</f>
        <v>0</v>
      </c>
      <c r="I19" s="5"/>
      <c r="J19" s="9">
        <f>J20+J23</f>
        <v>34077.2</v>
      </c>
      <c r="K19" s="9">
        <f>K20+K23</f>
        <v>0</v>
      </c>
    </row>
    <row r="20" spans="1:11" ht="67.5" customHeight="1">
      <c r="A20" s="24">
        <v>602</v>
      </c>
      <c r="B20" s="20" t="s">
        <v>48</v>
      </c>
      <c r="C20" s="8" t="s">
        <v>9</v>
      </c>
      <c r="D20" s="8" t="s">
        <v>13</v>
      </c>
      <c r="E20" s="8" t="s">
        <v>37</v>
      </c>
      <c r="F20" s="8"/>
      <c r="G20" s="10">
        <f>G21</f>
        <v>1614.747</v>
      </c>
      <c r="H20" s="10">
        <f aca="true" t="shared" si="1" ref="H20:K21">H21</f>
        <v>0</v>
      </c>
      <c r="I20" s="10">
        <f t="shared" si="1"/>
        <v>0</v>
      </c>
      <c r="J20" s="10">
        <f t="shared" si="1"/>
        <v>10000</v>
      </c>
      <c r="K20" s="10">
        <f t="shared" si="1"/>
        <v>0</v>
      </c>
    </row>
    <row r="21" spans="1:11" ht="32.25" customHeight="1">
      <c r="A21" s="24">
        <v>602</v>
      </c>
      <c r="B21" s="20" t="s">
        <v>36</v>
      </c>
      <c r="C21" s="8" t="s">
        <v>9</v>
      </c>
      <c r="D21" s="8" t="s">
        <v>13</v>
      </c>
      <c r="E21" s="8" t="s">
        <v>38</v>
      </c>
      <c r="F21" s="8"/>
      <c r="G21" s="10">
        <f>G22</f>
        <v>1614.747</v>
      </c>
      <c r="H21" s="10">
        <f t="shared" si="1"/>
        <v>0</v>
      </c>
      <c r="I21" s="10">
        <f t="shared" si="1"/>
        <v>0</v>
      </c>
      <c r="J21" s="10">
        <f t="shared" si="1"/>
        <v>10000</v>
      </c>
      <c r="K21" s="10">
        <f t="shared" si="1"/>
        <v>0</v>
      </c>
    </row>
    <row r="22" spans="1:11" ht="25.5" customHeight="1">
      <c r="A22" s="24">
        <v>602</v>
      </c>
      <c r="B22" s="20" t="s">
        <v>29</v>
      </c>
      <c r="C22" s="8" t="s">
        <v>9</v>
      </c>
      <c r="D22" s="8" t="s">
        <v>13</v>
      </c>
      <c r="E22" s="8" t="s">
        <v>38</v>
      </c>
      <c r="F22" s="8" t="s">
        <v>28</v>
      </c>
      <c r="G22" s="10">
        <v>1614.747</v>
      </c>
      <c r="H22" s="10">
        <v>0</v>
      </c>
      <c r="I22" s="5"/>
      <c r="J22" s="29">
        <v>10000</v>
      </c>
      <c r="K22" s="29">
        <v>0</v>
      </c>
    </row>
    <row r="23" spans="1:11" ht="54.75" customHeight="1">
      <c r="A23" s="24">
        <v>602</v>
      </c>
      <c r="B23" s="20" t="s">
        <v>20</v>
      </c>
      <c r="C23" s="8" t="s">
        <v>9</v>
      </c>
      <c r="D23" s="8" t="s">
        <v>13</v>
      </c>
      <c r="E23" s="8" t="s">
        <v>21</v>
      </c>
      <c r="F23" s="8"/>
      <c r="G23" s="10">
        <f>G24</f>
        <v>30680.2</v>
      </c>
      <c r="H23" s="10">
        <f>H24</f>
        <v>0</v>
      </c>
      <c r="I23" s="10">
        <f>I24</f>
        <v>310.02</v>
      </c>
      <c r="J23" s="10">
        <f>J24</f>
        <v>24077.2</v>
      </c>
      <c r="K23" s="10">
        <f>K24</f>
        <v>0</v>
      </c>
    </row>
    <row r="24" spans="1:11" ht="26.25" customHeight="1">
      <c r="A24" s="24">
        <v>602</v>
      </c>
      <c r="B24" s="20" t="s">
        <v>29</v>
      </c>
      <c r="C24" s="8" t="s">
        <v>9</v>
      </c>
      <c r="D24" s="8" t="s">
        <v>13</v>
      </c>
      <c r="E24" s="8" t="s">
        <v>21</v>
      </c>
      <c r="F24" s="8" t="s">
        <v>28</v>
      </c>
      <c r="G24" s="10">
        <v>30680.2</v>
      </c>
      <c r="H24" s="10">
        <v>0</v>
      </c>
      <c r="I24" s="5">
        <v>310.02</v>
      </c>
      <c r="J24" s="11">
        <v>24077.2</v>
      </c>
      <c r="K24" s="11">
        <v>0</v>
      </c>
    </row>
    <row r="25" spans="1:11" s="14" customFormat="1" ht="24.75" customHeight="1">
      <c r="A25" s="24">
        <v>602</v>
      </c>
      <c r="B25" s="20" t="s">
        <v>8</v>
      </c>
      <c r="C25" s="6" t="s">
        <v>14</v>
      </c>
      <c r="D25" s="6" t="s">
        <v>13</v>
      </c>
      <c r="E25" s="8"/>
      <c r="F25" s="8"/>
      <c r="G25" s="9">
        <f>G26+G29</f>
        <v>90652.186</v>
      </c>
      <c r="H25" s="9">
        <f>H26+H29</f>
        <v>82339.38</v>
      </c>
      <c r="I25" s="5"/>
      <c r="J25" s="9">
        <f>J26+J29</f>
        <v>5000</v>
      </c>
      <c r="K25" s="9">
        <f>K26+K29</f>
        <v>0</v>
      </c>
    </row>
    <row r="26" spans="1:11" s="14" customFormat="1" ht="108" customHeight="1">
      <c r="A26" s="24">
        <v>602</v>
      </c>
      <c r="B26" s="20" t="s">
        <v>49</v>
      </c>
      <c r="C26" s="8" t="s">
        <v>6</v>
      </c>
      <c r="D26" s="8" t="s">
        <v>4</v>
      </c>
      <c r="E26" s="8" t="s">
        <v>39</v>
      </c>
      <c r="F26" s="8"/>
      <c r="G26" s="10">
        <f>G27</f>
        <v>8312.806</v>
      </c>
      <c r="H26" s="10">
        <f aca="true" t="shared" si="2" ref="H26:K27">H27</f>
        <v>0</v>
      </c>
      <c r="I26" s="10">
        <f t="shared" si="2"/>
        <v>241</v>
      </c>
      <c r="J26" s="10">
        <f t="shared" si="2"/>
        <v>5000</v>
      </c>
      <c r="K26" s="10">
        <f t="shared" si="2"/>
        <v>0</v>
      </c>
    </row>
    <row r="27" spans="1:11" s="17" customFormat="1" ht="40.5" customHeight="1">
      <c r="A27" s="24">
        <v>602</v>
      </c>
      <c r="B27" s="20" t="s">
        <v>36</v>
      </c>
      <c r="C27" s="8" t="s">
        <v>14</v>
      </c>
      <c r="D27" s="8" t="s">
        <v>13</v>
      </c>
      <c r="E27" s="8" t="s">
        <v>40</v>
      </c>
      <c r="F27" s="8"/>
      <c r="G27" s="10">
        <f>G28</f>
        <v>8312.806</v>
      </c>
      <c r="H27" s="10">
        <f t="shared" si="2"/>
        <v>0</v>
      </c>
      <c r="I27" s="10">
        <f t="shared" si="2"/>
        <v>241</v>
      </c>
      <c r="J27" s="10">
        <f t="shared" si="2"/>
        <v>5000</v>
      </c>
      <c r="K27" s="10">
        <f t="shared" si="2"/>
        <v>0</v>
      </c>
    </row>
    <row r="28" spans="1:11" s="17" customFormat="1" ht="21.75" customHeight="1">
      <c r="A28" s="24">
        <v>602</v>
      </c>
      <c r="B28" s="20" t="s">
        <v>29</v>
      </c>
      <c r="C28" s="8" t="s">
        <v>14</v>
      </c>
      <c r="D28" s="8" t="s">
        <v>13</v>
      </c>
      <c r="E28" s="8" t="s">
        <v>40</v>
      </c>
      <c r="F28" s="8" t="s">
        <v>28</v>
      </c>
      <c r="G28" s="10">
        <v>8312.806</v>
      </c>
      <c r="H28" s="10">
        <v>0</v>
      </c>
      <c r="I28" s="16">
        <v>241</v>
      </c>
      <c r="J28" s="29">
        <v>5000</v>
      </c>
      <c r="K28" s="29">
        <v>0</v>
      </c>
    </row>
    <row r="29" spans="1:11" s="14" customFormat="1" ht="48" customHeight="1">
      <c r="A29" s="24">
        <v>602</v>
      </c>
      <c r="B29" s="20" t="s">
        <v>24</v>
      </c>
      <c r="C29" s="8" t="s">
        <v>14</v>
      </c>
      <c r="D29" s="8" t="s">
        <v>13</v>
      </c>
      <c r="E29" s="8" t="s">
        <v>25</v>
      </c>
      <c r="F29" s="8"/>
      <c r="G29" s="10">
        <f>G30</f>
        <v>82339.38</v>
      </c>
      <c r="H29" s="10">
        <f>H30</f>
        <v>82339.38</v>
      </c>
      <c r="I29" s="10">
        <f>I30</f>
        <v>310.02</v>
      </c>
      <c r="J29" s="10">
        <f>J30</f>
        <v>0</v>
      </c>
      <c r="K29" s="10">
        <f>K30</f>
        <v>0</v>
      </c>
    </row>
    <row r="30" spans="1:11" s="14" customFormat="1" ht="28.5" customHeight="1">
      <c r="A30" s="24">
        <v>602</v>
      </c>
      <c r="B30" s="20" t="s">
        <v>29</v>
      </c>
      <c r="C30" s="8" t="s">
        <v>14</v>
      </c>
      <c r="D30" s="8" t="s">
        <v>13</v>
      </c>
      <c r="E30" s="8" t="s">
        <v>25</v>
      </c>
      <c r="F30" s="8" t="s">
        <v>28</v>
      </c>
      <c r="G30" s="10">
        <v>82339.38</v>
      </c>
      <c r="H30" s="10">
        <v>82339.38</v>
      </c>
      <c r="I30" s="12">
        <v>310.02</v>
      </c>
      <c r="J30" s="30">
        <v>0</v>
      </c>
      <c r="K30" s="30">
        <v>0</v>
      </c>
    </row>
    <row r="31" spans="1:11" ht="20.25">
      <c r="A31" s="24"/>
      <c r="B31" s="27" t="s">
        <v>43</v>
      </c>
      <c r="C31" s="4"/>
      <c r="D31" s="4"/>
      <c r="E31" s="4"/>
      <c r="F31" s="4"/>
      <c r="G31" s="28">
        <f>G7</f>
        <v>287093.86899999995</v>
      </c>
      <c r="H31" s="28">
        <f>H7</f>
        <v>238278.7792</v>
      </c>
      <c r="I31" s="28">
        <f>I7</f>
        <v>0</v>
      </c>
      <c r="J31" s="28">
        <f>J7</f>
        <v>172167.14400000003</v>
      </c>
      <c r="K31" s="28">
        <f>K7</f>
        <v>126435.4468</v>
      </c>
    </row>
    <row r="32" ht="14.25">
      <c r="A32" s="25"/>
    </row>
    <row r="33" ht="14.25">
      <c r="A33" s="25"/>
    </row>
    <row r="34" ht="14.25">
      <c r="A34" s="25"/>
    </row>
    <row r="35" ht="14.25">
      <c r="A35" s="25"/>
    </row>
    <row r="36" ht="14.25">
      <c r="A36" s="25"/>
    </row>
    <row r="37" ht="14.25">
      <c r="A37" s="25"/>
    </row>
    <row r="38" ht="14.25">
      <c r="A38" s="25"/>
    </row>
    <row r="39" ht="14.25">
      <c r="A39" s="25"/>
    </row>
    <row r="40" ht="14.25">
      <c r="A40" s="25"/>
    </row>
    <row r="41" ht="14.25">
      <c r="A41" s="25"/>
    </row>
    <row r="42" ht="14.25">
      <c r="A42" s="25"/>
    </row>
    <row r="43" ht="14.25">
      <c r="A43" s="25"/>
    </row>
    <row r="44" ht="14.25">
      <c r="A44" s="25"/>
    </row>
    <row r="45" ht="14.25">
      <c r="A45" s="25"/>
    </row>
    <row r="46" ht="14.25">
      <c r="A46" s="25"/>
    </row>
    <row r="47" ht="14.25">
      <c r="A47" s="25"/>
    </row>
    <row r="48" ht="14.25">
      <c r="A48" s="25"/>
    </row>
    <row r="49" ht="14.25">
      <c r="A49" s="25"/>
    </row>
    <row r="50" ht="14.25">
      <c r="A50" s="25"/>
    </row>
    <row r="51" ht="14.25">
      <c r="A51" s="25"/>
    </row>
    <row r="52" ht="14.25">
      <c r="A52" s="25"/>
    </row>
    <row r="53" ht="14.25">
      <c r="A53" s="25"/>
    </row>
    <row r="54" ht="14.25">
      <c r="A54" s="25"/>
    </row>
    <row r="55" ht="14.25">
      <c r="A55" s="25"/>
    </row>
    <row r="56" ht="14.25">
      <c r="A56" s="25"/>
    </row>
    <row r="57" ht="14.25">
      <c r="A57" s="25"/>
    </row>
    <row r="58" ht="14.25">
      <c r="A58" s="25"/>
    </row>
    <row r="59" ht="14.25">
      <c r="A59" s="25"/>
    </row>
    <row r="60" ht="14.25">
      <c r="A60" s="25"/>
    </row>
    <row r="61" ht="14.25">
      <c r="A61" s="25"/>
    </row>
    <row r="62" ht="14.25">
      <c r="A62" s="25"/>
    </row>
    <row r="63" ht="14.25">
      <c r="A63" s="25"/>
    </row>
    <row r="64" ht="14.25">
      <c r="A64" s="25"/>
    </row>
    <row r="65" ht="14.25">
      <c r="A65" s="25"/>
    </row>
    <row r="66" ht="14.25">
      <c r="A66" s="25"/>
    </row>
    <row r="67" ht="14.25">
      <c r="A67" s="25"/>
    </row>
    <row r="68" ht="14.25">
      <c r="A68" s="25"/>
    </row>
    <row r="69" ht="14.25">
      <c r="A69" s="25"/>
    </row>
    <row r="70" ht="14.25">
      <c r="A70" s="25"/>
    </row>
    <row r="71" ht="14.25">
      <c r="A71" s="25"/>
    </row>
    <row r="72" ht="14.25">
      <c r="A72" s="25"/>
    </row>
    <row r="73" ht="14.25">
      <c r="A73" s="25"/>
    </row>
    <row r="74" ht="14.25">
      <c r="A74" s="25"/>
    </row>
    <row r="75" ht="14.25">
      <c r="A75" s="25"/>
    </row>
    <row r="76" ht="14.25">
      <c r="A76" s="25"/>
    </row>
    <row r="77" ht="14.25">
      <c r="A77" s="25"/>
    </row>
    <row r="78" ht="14.25">
      <c r="A78" s="25"/>
    </row>
    <row r="79" ht="14.25">
      <c r="A79" s="25"/>
    </row>
    <row r="80" ht="14.25">
      <c r="A80" s="25"/>
    </row>
    <row r="81" ht="14.25">
      <c r="A81" s="25"/>
    </row>
    <row r="82" ht="14.25">
      <c r="A82" s="25"/>
    </row>
    <row r="83" ht="14.25">
      <c r="A83" s="25"/>
    </row>
    <row r="84" ht="14.25">
      <c r="A84" s="25"/>
    </row>
    <row r="85" ht="14.25">
      <c r="A85" s="25"/>
    </row>
    <row r="86" ht="14.25">
      <c r="A86" s="25"/>
    </row>
    <row r="87" ht="14.25">
      <c r="A87" s="25"/>
    </row>
    <row r="88" ht="14.25">
      <c r="A88" s="25"/>
    </row>
    <row r="89" ht="14.25">
      <c r="A89" s="25"/>
    </row>
    <row r="90" ht="14.25">
      <c r="A90" s="25"/>
    </row>
    <row r="91" ht="14.25">
      <c r="A91" s="25"/>
    </row>
    <row r="92" ht="14.25">
      <c r="A92" s="25"/>
    </row>
    <row r="93" ht="14.25">
      <c r="A93" s="25"/>
    </row>
    <row r="94" ht="14.25">
      <c r="A94" s="25"/>
    </row>
    <row r="95" ht="14.25">
      <c r="A95" s="25"/>
    </row>
    <row r="96" ht="14.25">
      <c r="A96" s="25"/>
    </row>
    <row r="97" ht="14.25">
      <c r="A97" s="25"/>
    </row>
    <row r="98" ht="14.25">
      <c r="A98" s="25"/>
    </row>
    <row r="99" ht="14.25">
      <c r="A99" s="25"/>
    </row>
    <row r="100" ht="14.25">
      <c r="A100" s="25"/>
    </row>
    <row r="101" ht="14.25">
      <c r="A101" s="25"/>
    </row>
    <row r="102" ht="14.25">
      <c r="A102" s="25"/>
    </row>
    <row r="103" ht="14.25">
      <c r="A103" s="25"/>
    </row>
    <row r="104" ht="14.25">
      <c r="A104" s="25"/>
    </row>
    <row r="105" ht="14.25">
      <c r="A105" s="25"/>
    </row>
    <row r="106" ht="14.25">
      <c r="A106" s="25"/>
    </row>
    <row r="107" ht="14.25">
      <c r="A107" s="25"/>
    </row>
    <row r="108" ht="14.25">
      <c r="A108" s="25"/>
    </row>
    <row r="109" ht="14.25">
      <c r="A109" s="25"/>
    </row>
    <row r="110" ht="14.25">
      <c r="A110" s="25"/>
    </row>
    <row r="111" ht="14.25">
      <c r="A111" s="25"/>
    </row>
    <row r="112" ht="14.25">
      <c r="A112" s="25"/>
    </row>
    <row r="113" ht="14.25">
      <c r="A113" s="25"/>
    </row>
    <row r="114" ht="14.25">
      <c r="A114" s="25"/>
    </row>
    <row r="115" ht="14.25">
      <c r="A115" s="25"/>
    </row>
    <row r="116" ht="14.25">
      <c r="A116" s="25"/>
    </row>
    <row r="117" ht="14.25">
      <c r="A117" s="25"/>
    </row>
    <row r="118" ht="14.25">
      <c r="A118" s="25"/>
    </row>
    <row r="119" ht="14.25">
      <c r="A119" s="25"/>
    </row>
    <row r="120" ht="14.25">
      <c r="A120" s="25"/>
    </row>
    <row r="121" ht="14.25">
      <c r="A121" s="25"/>
    </row>
    <row r="122" ht="14.25">
      <c r="A122" s="25"/>
    </row>
    <row r="123" ht="14.25">
      <c r="A123" s="25"/>
    </row>
    <row r="124" ht="14.25">
      <c r="A124" s="25"/>
    </row>
    <row r="125" ht="14.25">
      <c r="A125" s="25"/>
    </row>
    <row r="126" ht="14.25">
      <c r="A126" s="25"/>
    </row>
    <row r="127" ht="14.25">
      <c r="A127" s="25"/>
    </row>
    <row r="128" ht="14.25">
      <c r="A128" s="25"/>
    </row>
    <row r="129" ht="14.25">
      <c r="A129" s="25"/>
    </row>
    <row r="130" ht="14.25">
      <c r="A130" s="25"/>
    </row>
    <row r="131" ht="14.25">
      <c r="A131" s="25"/>
    </row>
    <row r="132" ht="14.25">
      <c r="A132" s="25"/>
    </row>
    <row r="133" ht="14.25">
      <c r="A133" s="25"/>
    </row>
    <row r="134" ht="14.25">
      <c r="A134" s="25"/>
    </row>
    <row r="135" ht="14.25">
      <c r="A135" s="25"/>
    </row>
    <row r="136" ht="14.25">
      <c r="A136" s="25"/>
    </row>
    <row r="137" ht="14.25">
      <c r="A137" s="25"/>
    </row>
    <row r="138" ht="14.25">
      <c r="A138" s="25"/>
    </row>
    <row r="139" ht="14.25">
      <c r="A139" s="25"/>
    </row>
    <row r="140" ht="14.25">
      <c r="A140" s="25"/>
    </row>
    <row r="141" ht="14.25">
      <c r="A141" s="25"/>
    </row>
    <row r="142" ht="14.25">
      <c r="A142" s="25"/>
    </row>
    <row r="143" ht="14.25">
      <c r="A143" s="25"/>
    </row>
    <row r="144" ht="14.25">
      <c r="A144" s="25"/>
    </row>
    <row r="145" ht="14.25">
      <c r="A145" s="25"/>
    </row>
    <row r="146" ht="14.25">
      <c r="A146" s="25"/>
    </row>
    <row r="147" ht="14.25">
      <c r="A147" s="25"/>
    </row>
    <row r="148" ht="14.25">
      <c r="A148" s="25"/>
    </row>
    <row r="149" ht="14.25">
      <c r="A149" s="25"/>
    </row>
    <row r="150" ht="14.25">
      <c r="A150" s="25"/>
    </row>
    <row r="151" ht="14.25">
      <c r="A151" s="25"/>
    </row>
    <row r="152" ht="14.25">
      <c r="A152" s="25"/>
    </row>
    <row r="153" ht="14.25">
      <c r="A153" s="25"/>
    </row>
    <row r="154" ht="14.25">
      <c r="A154" s="25"/>
    </row>
    <row r="155" ht="14.25">
      <c r="A155" s="25"/>
    </row>
    <row r="156" ht="14.25">
      <c r="A156" s="25"/>
    </row>
    <row r="157" ht="14.25">
      <c r="A157" s="25"/>
    </row>
    <row r="158" ht="14.25">
      <c r="A158" s="25"/>
    </row>
    <row r="159" ht="14.25">
      <c r="A159" s="25"/>
    </row>
    <row r="160" ht="14.25">
      <c r="A160" s="25"/>
    </row>
    <row r="161" ht="14.25">
      <c r="A161" s="25"/>
    </row>
    <row r="162" ht="14.25">
      <c r="A162" s="25"/>
    </row>
    <row r="163" ht="14.25">
      <c r="A163" s="25"/>
    </row>
    <row r="164" ht="14.25">
      <c r="A164" s="25"/>
    </row>
    <row r="165" ht="14.25">
      <c r="A165" s="25"/>
    </row>
    <row r="166" ht="14.25">
      <c r="A166" s="25"/>
    </row>
    <row r="167" ht="14.25">
      <c r="A167" s="25"/>
    </row>
    <row r="168" ht="14.25">
      <c r="A168" s="25"/>
    </row>
    <row r="169" ht="14.25">
      <c r="A169" s="25"/>
    </row>
    <row r="170" ht="14.25">
      <c r="A170" s="25"/>
    </row>
    <row r="171" ht="14.25">
      <c r="A171" s="25"/>
    </row>
    <row r="172" ht="14.25">
      <c r="A172" s="25"/>
    </row>
    <row r="173" ht="14.25">
      <c r="A173" s="25"/>
    </row>
    <row r="174" ht="14.25">
      <c r="A174" s="25"/>
    </row>
    <row r="175" ht="14.25">
      <c r="A175" s="25"/>
    </row>
    <row r="176" ht="14.25">
      <c r="A176" s="25"/>
    </row>
    <row r="177" ht="14.25">
      <c r="A177" s="25"/>
    </row>
    <row r="178" ht="14.25">
      <c r="A178" s="25"/>
    </row>
    <row r="179" ht="14.25">
      <c r="A179" s="25"/>
    </row>
    <row r="180" ht="14.25">
      <c r="A180" s="25"/>
    </row>
    <row r="181" ht="14.25">
      <c r="A181" s="25"/>
    </row>
    <row r="182" ht="14.25">
      <c r="A182" s="25"/>
    </row>
    <row r="183" ht="14.25">
      <c r="A183" s="25"/>
    </row>
    <row r="184" ht="14.25">
      <c r="A184" s="25"/>
    </row>
    <row r="185" ht="14.25">
      <c r="A185" s="25"/>
    </row>
    <row r="186" ht="14.25">
      <c r="A186" s="25"/>
    </row>
    <row r="187" ht="14.25">
      <c r="A187" s="25"/>
    </row>
    <row r="188" ht="14.25">
      <c r="A188" s="25"/>
    </row>
    <row r="189" ht="14.25">
      <c r="A189" s="25"/>
    </row>
    <row r="190" ht="14.25">
      <c r="A190" s="25"/>
    </row>
    <row r="191" ht="14.25">
      <c r="A191" s="25"/>
    </row>
    <row r="192" ht="14.25">
      <c r="A192" s="25"/>
    </row>
    <row r="193" ht="14.25">
      <c r="A193" s="25"/>
    </row>
    <row r="194" ht="14.25">
      <c r="A194" s="25"/>
    </row>
    <row r="195" ht="14.25">
      <c r="A195" s="25"/>
    </row>
    <row r="196" ht="14.25">
      <c r="A196" s="25"/>
    </row>
    <row r="197" ht="14.25">
      <c r="A197" s="25"/>
    </row>
    <row r="198" ht="14.25">
      <c r="A198" s="25"/>
    </row>
    <row r="199" ht="14.25">
      <c r="A199" s="25"/>
    </row>
    <row r="200" ht="14.25">
      <c r="A200" s="25"/>
    </row>
    <row r="201" ht="14.25">
      <c r="A201" s="25"/>
    </row>
    <row r="202" ht="14.25">
      <c r="A202" s="25"/>
    </row>
    <row r="203" ht="14.25">
      <c r="A203" s="25"/>
    </row>
    <row r="204" ht="14.25">
      <c r="A204" s="25"/>
    </row>
    <row r="205" ht="14.25">
      <c r="A205" s="25"/>
    </row>
    <row r="206" ht="14.25">
      <c r="A206" s="25"/>
    </row>
    <row r="207" ht="14.25">
      <c r="A207" s="25"/>
    </row>
    <row r="208" ht="14.25">
      <c r="A208" s="25"/>
    </row>
    <row r="209" ht="14.25">
      <c r="A209" s="25"/>
    </row>
    <row r="210" ht="14.25">
      <c r="A210" s="25"/>
    </row>
    <row r="211" ht="14.25">
      <c r="A211" s="25"/>
    </row>
    <row r="212" ht="14.25">
      <c r="A212" s="25"/>
    </row>
    <row r="213" ht="14.25">
      <c r="A213" s="25"/>
    </row>
    <row r="214" ht="14.25">
      <c r="A214" s="25"/>
    </row>
    <row r="215" ht="14.25">
      <c r="A215" s="25"/>
    </row>
    <row r="216" ht="14.25">
      <c r="A216" s="25"/>
    </row>
    <row r="217" ht="14.25">
      <c r="A217" s="25"/>
    </row>
    <row r="218" ht="14.25">
      <c r="A218" s="25"/>
    </row>
    <row r="219" ht="14.25">
      <c r="A219" s="25"/>
    </row>
    <row r="220" ht="14.25">
      <c r="A220" s="25"/>
    </row>
    <row r="221" ht="14.25">
      <c r="A221" s="25"/>
    </row>
    <row r="222" ht="14.25">
      <c r="A222" s="25"/>
    </row>
    <row r="223" ht="14.25">
      <c r="A223" s="25"/>
    </row>
    <row r="224" ht="14.25">
      <c r="A224" s="25"/>
    </row>
    <row r="225" ht="14.25">
      <c r="A225" s="25"/>
    </row>
    <row r="226" ht="14.25">
      <c r="A226" s="25"/>
    </row>
    <row r="227" ht="14.25">
      <c r="A227" s="25"/>
    </row>
    <row r="228" ht="14.25">
      <c r="A228" s="25"/>
    </row>
    <row r="229" ht="14.25">
      <c r="A229" s="25"/>
    </row>
    <row r="230" ht="14.25">
      <c r="A230" s="25"/>
    </row>
    <row r="231" ht="14.25">
      <c r="A231" s="25"/>
    </row>
    <row r="232" ht="14.25">
      <c r="A232" s="25"/>
    </row>
    <row r="233" ht="14.25">
      <c r="A233" s="25"/>
    </row>
    <row r="234" ht="14.25">
      <c r="A234" s="25"/>
    </row>
    <row r="235" ht="14.25">
      <c r="A235" s="25"/>
    </row>
    <row r="236" ht="14.25">
      <c r="A236" s="25"/>
    </row>
    <row r="237" ht="14.25">
      <c r="A237" s="25"/>
    </row>
    <row r="238" ht="14.25">
      <c r="A238" s="25"/>
    </row>
    <row r="239" ht="14.25">
      <c r="A239" s="25"/>
    </row>
    <row r="240" ht="14.25">
      <c r="A240" s="25"/>
    </row>
    <row r="241" ht="14.25">
      <c r="A241" s="25"/>
    </row>
    <row r="242" ht="14.25">
      <c r="A242" s="25"/>
    </row>
    <row r="243" ht="14.25">
      <c r="A243" s="25"/>
    </row>
    <row r="244" ht="14.25">
      <c r="A244" s="25"/>
    </row>
    <row r="245" ht="14.25">
      <c r="A245" s="25"/>
    </row>
  </sheetData>
  <sheetProtection/>
  <mergeCells count="10">
    <mergeCell ref="J5:K5"/>
    <mergeCell ref="H1:K1"/>
    <mergeCell ref="A3:K3"/>
    <mergeCell ref="A5:A6"/>
    <mergeCell ref="G5:H5"/>
    <mergeCell ref="B5:B6"/>
    <mergeCell ref="C5:C6"/>
    <mergeCell ref="D5:D6"/>
    <mergeCell ref="E5:E6"/>
    <mergeCell ref="F5:F6"/>
  </mergeCells>
  <printOptions/>
  <pageMargins left="0.3937007874015748" right="0.15748031496062992" top="0.5905511811023623" bottom="0.2362204724409449" header="0.5118110236220472" footer="0.2755905511811024"/>
  <pageSetup fitToHeight="15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2014-12-23T08:49:22Z</cp:lastPrinted>
  <dcterms:created xsi:type="dcterms:W3CDTF">2007-10-25T07:07:19Z</dcterms:created>
  <dcterms:modified xsi:type="dcterms:W3CDTF">2014-12-24T10:33:47Z</dcterms:modified>
  <cp:category/>
  <cp:version/>
  <cp:contentType/>
  <cp:contentStatus/>
</cp:coreProperties>
</file>